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13,05 Заречная 29" sheetId="1" r:id="rId1"/>
  </sheets>
  <definedNames/>
  <calcPr fullCalcOnLoad="1"/>
</workbook>
</file>

<file path=xl/sharedStrings.xml><?xml version="1.0" encoding="utf-8"?>
<sst xmlns="http://schemas.openxmlformats.org/spreadsheetml/2006/main" count="204" uniqueCount="135">
  <si>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</si>
  <si>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</si>
  <si>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</si>
  <si>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</si>
  <si>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</si>
  <si>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</si>
  <si>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</si>
  <si>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</si>
  <si>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</si>
  <si>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</si>
  <si>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</si>
  <si>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</si>
  <si>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</si>
  <si>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</si>
  <si>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 xml:space="preserve">не позднее 3-х суток </t>
  </si>
  <si>
    <t>подметание приподъезных ступеней и площадок</t>
  </si>
  <si>
    <t>1.2.</t>
  </si>
  <si>
    <t>механизированная уборка машинами</t>
  </si>
  <si>
    <t>очистка приподъездных ступеней и маршей от наледи вручную</t>
  </si>
  <si>
    <t>2.</t>
  </si>
  <si>
    <t>2 раза в год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</si>
  <si>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</si>
  <si>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</si>
  <si>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</si>
  <si>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</si>
  <si>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</si>
  <si>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</si>
  <si>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в течение смены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</si>
  <si>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</si>
  <si>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</si>
  <si>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</si>
  <si>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</si>
  <si>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</si>
  <si>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</si>
  <si>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</si>
  <si>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</si>
  <si>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</si>
  <si>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</si>
  <si>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</si>
  <si>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</si>
  <si>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</si>
  <si>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</si>
  <si>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</si>
  <si>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</si>
  <si>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</si>
  <si>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</si>
  <si>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</si>
  <si>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</si>
  <si>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</si>
  <si>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</si>
  <si>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</si>
  <si>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</si>
  <si>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</si>
  <si>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</si>
  <si>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</si>
  <si>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</si>
  <si>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</si>
  <si>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</si>
  <si>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</si>
  <si>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</si>
  <si>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</si>
  <si>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</si>
  <si>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</si>
  <si>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</si>
  <si>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</si>
  <si>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</si>
  <si>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</si>
  <si>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</si>
  <si>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</si>
  <si>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</si>
  <si>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</si>
  <si>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</si>
  <si>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</si>
  <si>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</si>
  <si>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проверка исправности канализационных вытяжек</t>
  </si>
  <si>
    <t>проверка состояния продухов в цоколях зданий</t>
  </si>
  <si>
    <t>8.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</si>
  <si>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</si>
  <si>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</si>
  <si>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</si>
  <si>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Аварийно-диспетчерское обслуживание</t>
  </si>
  <si>
    <t>постоянно</t>
  </si>
  <si>
    <t>1 раз в 3 года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</si>
  <si>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</si>
  <si>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</si>
  <si>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</si>
  <si>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</si>
  <si>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Услуги по начислению и сбору платежей населения</t>
  </si>
  <si>
    <t>Плата за управление многоквартирным домом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</si>
  <si>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</si>
  <si>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</si>
  <si>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</si>
  <si>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</si>
  <si>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Обслуживание вентиляционных каналов</t>
  </si>
  <si>
    <t xml:space="preserve">Теплый период </t>
  </si>
  <si>
    <t>1 раз в неделю</t>
  </si>
  <si>
    <t>уборка детских и спортивных площадок</t>
  </si>
  <si>
    <t>уборка отмосток</t>
  </si>
  <si>
    <t>уборка приямков</t>
  </si>
  <si>
    <t>заполнение песочницы песком</t>
  </si>
  <si>
    <t>обрезка крон кустарников</t>
  </si>
  <si>
    <t>вырезка сухих ветвей и поросли деревьев</t>
  </si>
  <si>
    <t>погрузка мусора для транспортировки</t>
  </si>
  <si>
    <t>снос аварийных деревьев</t>
  </si>
  <si>
    <t>протирка указателей, очистка от объявлений</t>
  </si>
  <si>
    <t>5 раз за период</t>
  </si>
  <si>
    <t>Зимний период</t>
  </si>
  <si>
    <t>подметание, сдвижка снега до 2-х см без предварит. Обработки</t>
  </si>
  <si>
    <t>очистка территории от наледи</t>
  </si>
  <si>
    <t>не позднее 4 часов после снегопада</t>
  </si>
  <si>
    <t>осмотр системы центрального отопления, проверка состояния трубопровода, регулировочной и запорной арматуры</t>
  </si>
  <si>
    <t>ликвидация воздушных пробок</t>
  </si>
  <si>
    <t>в течении смены поступления заявки о низких t-х параметрах</t>
  </si>
  <si>
    <t>осмотр контруктивных элементов здания (составление дефектных актов на обнаружение трещин, проседания фундамента, контруклона)</t>
  </si>
  <si>
    <t>в течение 1 суток с момента обнаружения</t>
  </si>
  <si>
    <r>
      <t>Проведение электроизмерений (</t>
    </r>
    <r>
      <rPr>
        <b/>
        <sz val="7"/>
        <rFont val="Arial Cyr"/>
        <family val="0"/>
      </rPr>
      <t>измерение сопротивления изоляции до 1000В, заземляющего устройства</t>
    </r>
    <r>
      <rPr>
        <b/>
        <sz val="8"/>
        <rFont val="Arial Cyr"/>
        <family val="2"/>
      </rPr>
      <t>)</t>
    </r>
  </si>
  <si>
    <t>обслуживание приборов учета (периодическая поверка)</t>
  </si>
  <si>
    <t>смена и ремонт штепсельных розеток и выключателей в местах общего пользования (с заменой электропроводки до 1 м)</t>
  </si>
  <si>
    <t>посыпка наледи песком или смесью с предварительной подготовкой смеси</t>
  </si>
  <si>
    <t>2 раза в месяц</t>
  </si>
  <si>
    <t>в стоимость работ не входит</t>
  </si>
  <si>
    <t>уборка газонов (территорий без покрытий)</t>
  </si>
  <si>
    <t>подметание территории с усовершенствованными покрытиями в дни без снегопада</t>
  </si>
  <si>
    <t>поливка территории, газонов</t>
  </si>
  <si>
    <t>мелкий ремонт детских площадок, элементов благоустройства, без замены</t>
  </si>
  <si>
    <t>Индекс роста размера платы 2013 по отношению к 2012г.</t>
  </si>
  <si>
    <t>ВСЕГО размер платы руб/кв.м</t>
  </si>
  <si>
    <t>Обслуживание контейнерной площадки</t>
  </si>
  <si>
    <t>уборка контейнерной площадки</t>
  </si>
  <si>
    <t>очистка контейнерных площадок от снега и мусора (зимний период)</t>
  </si>
  <si>
    <t>ремонт участков ограждения контейнерной площадки до 1 кв.м</t>
  </si>
  <si>
    <t>6,9%</t>
  </si>
  <si>
    <t>Обязательный перечень работ и услуг, входящих в размер платы 13,05 рублей/кв.м. за содержание и ремонт жилья по договорам управления на 2013 год для домов: ул. Заречная, д. 29 (все удобства, без лифта, без мусоропровода)</t>
  </si>
  <si>
    <t>Обслуживание электрических плит</t>
  </si>
  <si>
    <t>профилактический осмотр электрических плит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</si>
</sst>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1" fillId="0" borderId="10" xfId="53" applyFont="1" applyBorder="1" applyAlignment="1">
      <alignment horizontal="center" vertical="top"/>
      <protection/>
    </xf>
    <xf numFmtId="164" fontId="1" fillId="0" borderId="10" xfId="53" applyNumberFormat="1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1" xfId="53" applyFont="1" applyBorder="1" applyAlignment="1">
      <alignment horizontal="center"/>
      <protection/>
    </xf>
    <xf numFmtId="0" fontId="1" fillId="0" borderId="12" xfId="53" applyFont="1" applyBorder="1" applyAlignment="1">
      <alignment vertical="top" wrapText="1"/>
      <protection/>
    </xf>
    <xf numFmtId="164" fontId="1" fillId="0" borderId="11" xfId="53" applyNumberFormat="1" applyFont="1" applyBorder="1" applyAlignment="1">
      <alignment horizontal="center" vertical="top" wrapText="1"/>
      <protection/>
    </xf>
    <xf numFmtId="0" fontId="2" fillId="0" borderId="13" xfId="53" applyFont="1" applyBorder="1" applyAlignment="1">
      <alignment vertical="top" wrapText="1"/>
      <protection/>
    </xf>
    <xf numFmtId="0" fontId="2" fillId="0" borderId="14" xfId="53" applyFont="1" applyBorder="1" applyAlignment="1">
      <alignment horizontal="center"/>
      <protection/>
    </xf>
    <xf numFmtId="0" fontId="3" fillId="0" borderId="0" xfId="53" applyFont="1" applyBorder="1" applyAlignment="1">
      <alignment vertical="top" wrapText="1"/>
      <protection/>
    </xf>
    <xf numFmtId="164" fontId="3" fillId="0" borderId="14" xfId="53" applyNumberFormat="1" applyFont="1" applyBorder="1" applyAlignment="1">
      <alignment horizontal="center" vertical="top" wrapText="1"/>
      <protection/>
    </xf>
    <xf numFmtId="0" fontId="2" fillId="0" borderId="15" xfId="53" applyFont="1" applyBorder="1" applyAlignment="1">
      <alignment vertical="top" wrapText="1"/>
      <protection/>
    </xf>
    <xf numFmtId="0" fontId="2" fillId="0" borderId="0" xfId="53" applyFont="1" applyBorder="1" applyAlignment="1">
      <alignment vertical="top" wrapText="1"/>
      <protection/>
    </xf>
    <xf numFmtId="164" fontId="2" fillId="0" borderId="14" xfId="53" applyNumberFormat="1" applyFont="1" applyBorder="1" applyAlignment="1">
      <alignment horizontal="center" vertical="top" wrapText="1"/>
      <protection/>
    </xf>
    <xf numFmtId="49" fontId="2" fillId="0" borderId="14" xfId="53" applyNumberFormat="1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16" xfId="53" applyFont="1" applyBorder="1" applyAlignment="1">
      <alignment horizontal="center"/>
      <protection/>
    </xf>
    <xf numFmtId="0" fontId="2" fillId="0" borderId="17" xfId="53" applyFont="1" applyBorder="1" applyAlignment="1">
      <alignment vertical="top" wrapText="1"/>
      <protection/>
    </xf>
    <xf numFmtId="164" fontId="2" fillId="0" borderId="16" xfId="53" applyNumberFormat="1" applyFont="1" applyBorder="1" applyAlignment="1">
      <alignment horizontal="center" vertical="top" wrapText="1"/>
      <protection/>
    </xf>
    <xf numFmtId="0" fontId="2" fillId="0" borderId="18" xfId="53" applyFont="1" applyBorder="1" applyAlignment="1">
      <alignment vertical="top" wrapText="1"/>
      <protection/>
    </xf>
    <xf numFmtId="164" fontId="1" fillId="0" borderId="16" xfId="53" applyNumberFormat="1" applyFont="1" applyBorder="1" applyAlignment="1">
      <alignment horizontal="center" vertical="top" wrapText="1"/>
      <protection/>
    </xf>
    <xf numFmtId="0" fontId="1" fillId="0" borderId="19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horizontal="center"/>
      <protection/>
    </xf>
    <xf numFmtId="164" fontId="1" fillId="0" borderId="14" xfId="53" applyNumberFormat="1" applyFont="1" applyBorder="1" applyAlignment="1">
      <alignment horizontal="center" vertical="top" wrapText="1"/>
      <protection/>
    </xf>
    <xf numFmtId="0" fontId="1" fillId="0" borderId="0" xfId="53" applyFont="1" applyAlignment="1">
      <alignment horizontal="center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0" xfId="53" applyFont="1" applyBorder="1" applyAlignment="1">
      <alignment vertical="top" wrapText="1"/>
      <protection/>
    </xf>
    <xf numFmtId="164" fontId="1" fillId="0" borderId="0" xfId="53" applyNumberFormat="1" applyFont="1" applyBorder="1" applyAlignment="1">
      <alignment horizontal="center" vertical="top" wrapText="1"/>
      <protection/>
    </xf>
    <xf numFmtId="0" fontId="5" fillId="0" borderId="0" xfId="53" applyFont="1" applyAlignment="1">
      <alignment horizontal="center"/>
      <protection/>
    </xf>
    <xf numFmtId="0" fontId="0" fillId="0" borderId="0" xfId="53">
      <alignment/>
      <protection/>
    </xf>
    <xf numFmtId="164" fontId="5" fillId="0" borderId="0" xfId="53" applyNumberFormat="1" applyFont="1" applyAlignment="1">
      <alignment horizontal="center"/>
      <protection/>
    </xf>
    <xf numFmtId="0" fontId="0" fillId="0" borderId="0" xfId="53" applyAlignment="1">
      <alignment vertical="top" wrapText="1"/>
      <protection/>
    </xf>
    <xf numFmtId="49" fontId="1" fillId="0" borderId="0" xfId="53" applyNumberFormat="1" applyFont="1" applyBorder="1" applyAlignment="1">
      <alignment horizontal="center" vertical="top" wrapText="1"/>
      <protection/>
    </xf>
    <xf numFmtId="0" fontId="1" fillId="0" borderId="11" xfId="53" applyFont="1" applyBorder="1" applyAlignment="1">
      <alignment vertical="top" wrapText="1"/>
      <protection/>
    </xf>
    <xf numFmtId="0" fontId="1" fillId="0" borderId="20" xfId="53" applyFont="1" applyBorder="1" applyAlignment="1">
      <alignment vertical="top" wrapText="1"/>
      <protection/>
    </xf>
    <xf numFmtId="164" fontId="1" fillId="0" borderId="21" xfId="53" applyNumberFormat="1" applyFont="1" applyBorder="1" applyAlignment="1">
      <alignment horizontal="center" vertical="top" wrapText="1"/>
      <protection/>
    </xf>
    <xf numFmtId="0" fontId="1" fillId="0" borderId="0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5.375" style="30" customWidth="1"/>
    <col min="2" max="2" width="55.75390625" style="31" customWidth="1"/>
    <col min="3" max="3" width="7.875" style="32" customWidth="1"/>
    <col min="4" max="4" width="28.625" style="33" customWidth="1"/>
    <col min="5" max="5" width="18.375" style="31" customWidth="1"/>
    <col min="6" max="16384" width="9.125" style="31" customWidth="1"/>
  </cols>
  <sheetData>
    <row r="1" spans="1:4" s="1" customFormat="1" ht="51" customHeight="1">
      <c r="A1" s="38" t="s">
        <v>132</v>
      </c>
      <c r="B1" s="38"/>
      <c r="C1" s="38"/>
      <c r="D1" s="38"/>
    </row>
    <row r="2" spans="1:4" s="1" customFormat="1" ht="33" customHeight="1">
      <c r="A2" s="2" t="s">
        <v>0</v>
      </c>
      <c r="B2" s="2" t="s">
        <v>1</v>
      </c>
      <c r="C2" s="3" t="s">
        <v>2</v>
      </c>
      <c r="D2" s="4" t="s">
        <v>3</v>
      </c>
    </row>
    <row r="3" spans="1:4" s="1" customFormat="1" ht="11.25">
      <c r="A3" s="5" t="s">
        <v>4</v>
      </c>
      <c r="B3" s="6" t="s">
        <v>5</v>
      </c>
      <c r="C3" s="7">
        <f>(C4+C21)/2</f>
        <v>1.3000737249999998</v>
      </c>
      <c r="D3" s="8"/>
    </row>
    <row r="4" spans="1:4" s="1" customFormat="1" ht="11.25">
      <c r="A4" s="9" t="s">
        <v>6</v>
      </c>
      <c r="B4" s="10" t="s">
        <v>94</v>
      </c>
      <c r="C4" s="11">
        <f>SUM(C5:C20)</f>
        <v>1.1498975999999999</v>
      </c>
      <c r="D4" s="12"/>
    </row>
    <row r="5" spans="1:4" s="1" customFormat="1" ht="11.25">
      <c r="A5" s="9"/>
      <c r="B5" s="13" t="s">
        <v>7</v>
      </c>
      <c r="C5" s="14">
        <v>0.364</v>
      </c>
      <c r="D5" s="12" t="s">
        <v>8</v>
      </c>
    </row>
    <row r="6" spans="1:4" s="1" customFormat="1" ht="11.25">
      <c r="A6" s="9"/>
      <c r="B6" s="13" t="s">
        <v>9</v>
      </c>
      <c r="C6" s="14">
        <v>0.216</v>
      </c>
      <c r="D6" s="12" t="s">
        <v>95</v>
      </c>
    </row>
    <row r="7" spans="1:4" s="1" customFormat="1" ht="11.25">
      <c r="A7" s="9"/>
      <c r="B7" s="13" t="s">
        <v>96</v>
      </c>
      <c r="C7" s="14">
        <v>0.196</v>
      </c>
      <c r="D7" s="12" t="s">
        <v>10</v>
      </c>
    </row>
    <row r="8" spans="1:4" s="1" customFormat="1" ht="11.25">
      <c r="A8" s="9"/>
      <c r="B8" s="13" t="s">
        <v>11</v>
      </c>
      <c r="C8" s="14">
        <v>0.086</v>
      </c>
      <c r="D8" s="12" t="s">
        <v>12</v>
      </c>
    </row>
    <row r="9" spans="1:4" s="1" customFormat="1" ht="11.25">
      <c r="A9" s="9"/>
      <c r="B9" s="13" t="s">
        <v>97</v>
      </c>
      <c r="C9" s="14">
        <v>0.0529536</v>
      </c>
      <c r="D9" s="12" t="s">
        <v>23</v>
      </c>
    </row>
    <row r="10" spans="1:4" s="1" customFormat="1" ht="11.25">
      <c r="A10" s="9"/>
      <c r="B10" s="13" t="s">
        <v>98</v>
      </c>
      <c r="C10" s="14">
        <v>0.0245856</v>
      </c>
      <c r="D10" s="12" t="s">
        <v>24</v>
      </c>
    </row>
    <row r="11" spans="1:4" s="1" customFormat="1" ht="11.25">
      <c r="A11" s="9"/>
      <c r="B11" s="13" t="s">
        <v>99</v>
      </c>
      <c r="C11" s="14">
        <v>0.0085104</v>
      </c>
      <c r="D11" s="12" t="s">
        <v>29</v>
      </c>
    </row>
    <row r="12" spans="1:4" s="1" customFormat="1" ht="22.5">
      <c r="A12" s="9"/>
      <c r="B12" s="13" t="s">
        <v>124</v>
      </c>
      <c r="C12" s="14">
        <v>0.014183999999999999</v>
      </c>
      <c r="D12" s="12" t="s">
        <v>29</v>
      </c>
    </row>
    <row r="13" spans="1:4" s="1" customFormat="1" ht="11.25">
      <c r="A13" s="9"/>
      <c r="B13" s="13" t="s">
        <v>13</v>
      </c>
      <c r="C13" s="14">
        <v>0.008</v>
      </c>
      <c r="D13" s="12" t="s">
        <v>10</v>
      </c>
    </row>
    <row r="14" spans="1:4" s="1" customFormat="1" ht="11.25">
      <c r="A14" s="9"/>
      <c r="B14" s="13" t="s">
        <v>100</v>
      </c>
      <c r="C14" s="14">
        <v>0.0302592</v>
      </c>
      <c r="D14" s="12" t="s">
        <v>29</v>
      </c>
    </row>
    <row r="15" spans="1:4" s="1" customFormat="1" ht="11.25">
      <c r="A15" s="9"/>
      <c r="B15" s="13" t="s">
        <v>101</v>
      </c>
      <c r="C15" s="14">
        <v>0</v>
      </c>
      <c r="D15" s="12" t="s">
        <v>120</v>
      </c>
    </row>
    <row r="16" spans="1:4" s="1" customFormat="1" ht="11.25">
      <c r="A16" s="9"/>
      <c r="B16" s="13" t="s">
        <v>123</v>
      </c>
      <c r="C16" s="14">
        <v>0</v>
      </c>
      <c r="D16" s="12" t="s">
        <v>120</v>
      </c>
    </row>
    <row r="17" spans="1:4" s="1" customFormat="1" ht="11.25">
      <c r="A17" s="9"/>
      <c r="B17" s="13" t="s">
        <v>102</v>
      </c>
      <c r="C17" s="14">
        <v>0.06524640000000001</v>
      </c>
      <c r="D17" s="12" t="s">
        <v>14</v>
      </c>
    </row>
    <row r="18" spans="1:4" s="1" customFormat="1" ht="11.25">
      <c r="A18" s="9"/>
      <c r="B18" s="13" t="s">
        <v>15</v>
      </c>
      <c r="C18" s="14">
        <v>0.080376</v>
      </c>
      <c r="D18" s="12" t="s">
        <v>8</v>
      </c>
    </row>
    <row r="19" spans="1:4" s="1" customFormat="1" ht="11.25">
      <c r="A19" s="9"/>
      <c r="B19" s="13" t="s">
        <v>103</v>
      </c>
      <c r="C19" s="14">
        <v>0</v>
      </c>
      <c r="D19" s="12" t="s">
        <v>120</v>
      </c>
    </row>
    <row r="20" spans="1:4" s="1" customFormat="1" ht="11.25">
      <c r="A20" s="9"/>
      <c r="B20" s="13" t="s">
        <v>104</v>
      </c>
      <c r="C20" s="14">
        <v>0.0037824</v>
      </c>
      <c r="D20" s="12" t="s">
        <v>105</v>
      </c>
    </row>
    <row r="21" spans="1:4" s="1" customFormat="1" ht="11.25">
      <c r="A21" s="15" t="s">
        <v>16</v>
      </c>
      <c r="B21" s="10" t="s">
        <v>106</v>
      </c>
      <c r="C21" s="11">
        <f>SUM(C22:C30)</f>
        <v>1.45024985</v>
      </c>
      <c r="D21" s="12"/>
    </row>
    <row r="22" spans="1:4" s="1" customFormat="1" ht="11.25">
      <c r="A22" s="16"/>
      <c r="B22" s="13" t="s">
        <v>107</v>
      </c>
      <c r="C22" s="14">
        <v>0.473</v>
      </c>
      <c r="D22" s="12" t="s">
        <v>23</v>
      </c>
    </row>
    <row r="23" spans="1:4" s="1" customFormat="1" ht="11.25">
      <c r="A23" s="16"/>
      <c r="B23" s="13" t="s">
        <v>97</v>
      </c>
      <c r="C23" s="14">
        <v>0</v>
      </c>
      <c r="D23" s="12" t="s">
        <v>120</v>
      </c>
    </row>
    <row r="24" spans="1:4" s="1" customFormat="1" ht="11.25">
      <c r="A24" s="16"/>
      <c r="B24" s="13" t="s">
        <v>121</v>
      </c>
      <c r="C24" s="14">
        <v>0.032</v>
      </c>
      <c r="D24" s="12" t="s">
        <v>23</v>
      </c>
    </row>
    <row r="25" spans="1:4" s="1" customFormat="1" ht="22.5">
      <c r="A25" s="16"/>
      <c r="B25" s="13" t="s">
        <v>122</v>
      </c>
      <c r="C25" s="14">
        <v>0.22</v>
      </c>
      <c r="D25" s="12" t="s">
        <v>8</v>
      </c>
    </row>
    <row r="26" spans="1:4" s="1" customFormat="1" ht="22.5">
      <c r="A26" s="16"/>
      <c r="B26" s="13" t="s">
        <v>118</v>
      </c>
      <c r="C26" s="14">
        <v>0.032</v>
      </c>
      <c r="D26" s="12" t="s">
        <v>23</v>
      </c>
    </row>
    <row r="27" spans="1:4" s="1" customFormat="1" ht="11.25">
      <c r="A27" s="16"/>
      <c r="B27" s="13" t="s">
        <v>102</v>
      </c>
      <c r="C27" s="14">
        <v>0.06524985</v>
      </c>
      <c r="D27" s="12" t="s">
        <v>119</v>
      </c>
    </row>
    <row r="28" spans="1:4" s="1" customFormat="1" ht="11.25">
      <c r="A28" s="16"/>
      <c r="B28" s="13" t="s">
        <v>108</v>
      </c>
      <c r="C28" s="14">
        <v>0.312</v>
      </c>
      <c r="D28" s="12" t="s">
        <v>10</v>
      </c>
    </row>
    <row r="29" spans="1:4" s="1" customFormat="1" ht="11.25">
      <c r="A29" s="16"/>
      <c r="B29" s="13" t="s">
        <v>17</v>
      </c>
      <c r="C29" s="14">
        <v>0.286</v>
      </c>
      <c r="D29" s="12" t="s">
        <v>109</v>
      </c>
    </row>
    <row r="30" spans="1:4" s="1" customFormat="1" ht="14.25" customHeight="1">
      <c r="A30" s="17"/>
      <c r="B30" s="18" t="s">
        <v>18</v>
      </c>
      <c r="C30" s="19">
        <v>0.03</v>
      </c>
      <c r="D30" s="20" t="s">
        <v>10</v>
      </c>
    </row>
    <row r="31" spans="1:4" s="1" customFormat="1" ht="11.25">
      <c r="A31" s="5" t="s">
        <v>19</v>
      </c>
      <c r="B31" s="6" t="s">
        <v>127</v>
      </c>
      <c r="C31" s="7">
        <v>0.55</v>
      </c>
      <c r="D31" s="8"/>
    </row>
    <row r="32" spans="1:4" s="1" customFormat="1" ht="11.25">
      <c r="A32" s="16"/>
      <c r="B32" s="13" t="s">
        <v>128</v>
      </c>
      <c r="C32" s="14">
        <v>0.336</v>
      </c>
      <c r="D32" s="12" t="s">
        <v>8</v>
      </c>
    </row>
    <row r="33" spans="1:4" s="1" customFormat="1" ht="11.25">
      <c r="A33" s="16"/>
      <c r="B33" s="13" t="s">
        <v>129</v>
      </c>
      <c r="C33" s="14">
        <v>0.182</v>
      </c>
      <c r="D33" s="12" t="s">
        <v>8</v>
      </c>
    </row>
    <row r="34" spans="1:4" s="1" customFormat="1" ht="11.25">
      <c r="A34" s="16"/>
      <c r="B34" s="13" t="s">
        <v>130</v>
      </c>
      <c r="C34" s="14">
        <v>0.032</v>
      </c>
      <c r="D34" s="12" t="s">
        <v>23</v>
      </c>
    </row>
    <row r="35" spans="1:4" s="1" customFormat="1" ht="11.25">
      <c r="A35" s="5" t="s">
        <v>25</v>
      </c>
      <c r="B35" s="6" t="s">
        <v>26</v>
      </c>
      <c r="C35" s="7">
        <f>SUM(C36:C49)</f>
        <v>1.2</v>
      </c>
      <c r="D35" s="8"/>
    </row>
    <row r="36" spans="1:4" s="1" customFormat="1" ht="22.5">
      <c r="A36" s="16"/>
      <c r="B36" s="13" t="s">
        <v>110</v>
      </c>
      <c r="C36" s="14">
        <v>0.05</v>
      </c>
      <c r="D36" s="12" t="s">
        <v>20</v>
      </c>
    </row>
    <row r="37" spans="1:4" s="1" customFormat="1" ht="11.25">
      <c r="A37" s="16"/>
      <c r="B37" s="13" t="s">
        <v>111</v>
      </c>
      <c r="C37" s="14">
        <v>0.18</v>
      </c>
      <c r="D37" s="12" t="s">
        <v>27</v>
      </c>
    </row>
    <row r="38" spans="1:4" s="1" customFormat="1" ht="11.25">
      <c r="A38" s="16"/>
      <c r="B38" s="13" t="s">
        <v>28</v>
      </c>
      <c r="C38" s="14">
        <v>0.07</v>
      </c>
      <c r="D38" s="12" t="s">
        <v>29</v>
      </c>
    </row>
    <row r="39" spans="1:4" s="1" customFormat="1" ht="11.25">
      <c r="A39" s="16"/>
      <c r="B39" s="13" t="s">
        <v>30</v>
      </c>
      <c r="C39" s="14">
        <v>0.38</v>
      </c>
      <c r="D39" s="12" t="s">
        <v>29</v>
      </c>
    </row>
    <row r="40" spans="1:4" s="1" customFormat="1" ht="22.5">
      <c r="A40" s="16"/>
      <c r="B40" s="13" t="s">
        <v>31</v>
      </c>
      <c r="C40" s="14">
        <v>0.045</v>
      </c>
      <c r="D40" s="12" t="s">
        <v>20</v>
      </c>
    </row>
    <row r="41" spans="1:4" s="1" customFormat="1" ht="11.25">
      <c r="A41" s="16"/>
      <c r="B41" s="13" t="s">
        <v>32</v>
      </c>
      <c r="C41" s="14">
        <v>0.06</v>
      </c>
      <c r="D41" s="12" t="s">
        <v>23</v>
      </c>
    </row>
    <row r="42" spans="1:4" s="1" customFormat="1" ht="11.25">
      <c r="A42" s="16"/>
      <c r="B42" s="13" t="s">
        <v>33</v>
      </c>
      <c r="C42" s="14">
        <v>0.03</v>
      </c>
      <c r="D42" s="12" t="s">
        <v>23</v>
      </c>
    </row>
    <row r="43" spans="1:4" s="1" customFormat="1" ht="11.25">
      <c r="A43" s="16"/>
      <c r="B43" s="13" t="s">
        <v>34</v>
      </c>
      <c r="C43" s="14">
        <v>0.08</v>
      </c>
      <c r="D43" s="12" t="s">
        <v>29</v>
      </c>
    </row>
    <row r="44" spans="1:4" s="1" customFormat="1" ht="11.25">
      <c r="A44" s="16"/>
      <c r="B44" s="13" t="s">
        <v>35</v>
      </c>
      <c r="C44" s="14">
        <v>0.08</v>
      </c>
      <c r="D44" s="12" t="s">
        <v>29</v>
      </c>
    </row>
    <row r="45" spans="1:4" s="1" customFormat="1" ht="11.25">
      <c r="A45" s="16"/>
      <c r="B45" s="13" t="s">
        <v>36</v>
      </c>
      <c r="C45" s="14">
        <v>0.03</v>
      </c>
      <c r="D45" s="12" t="s">
        <v>24</v>
      </c>
    </row>
    <row r="46" spans="1:4" s="1" customFormat="1" ht="11.25">
      <c r="A46" s="16"/>
      <c r="B46" s="13" t="s">
        <v>116</v>
      </c>
      <c r="C46" s="14">
        <v>0.04</v>
      </c>
      <c r="D46" s="12" t="s">
        <v>21</v>
      </c>
    </row>
    <row r="47" spans="1:4" s="1" customFormat="1" ht="11.25">
      <c r="A47" s="16"/>
      <c r="B47" s="13" t="s">
        <v>37</v>
      </c>
      <c r="C47" s="14">
        <v>0.065</v>
      </c>
      <c r="D47" s="12" t="s">
        <v>23</v>
      </c>
    </row>
    <row r="48" spans="1:4" s="1" customFormat="1" ht="22.5">
      <c r="A48" s="16"/>
      <c r="B48" s="13" t="s">
        <v>38</v>
      </c>
      <c r="C48" s="14">
        <v>0.06</v>
      </c>
      <c r="D48" s="12" t="s">
        <v>112</v>
      </c>
    </row>
    <row r="49" spans="1:4" s="1" customFormat="1" ht="22.5">
      <c r="A49" s="17"/>
      <c r="B49" s="18" t="s">
        <v>39</v>
      </c>
      <c r="C49" s="19">
        <v>0.03</v>
      </c>
      <c r="D49" s="20" t="s">
        <v>40</v>
      </c>
    </row>
    <row r="50" spans="1:4" s="1" customFormat="1" ht="11.25">
      <c r="A50" s="5" t="s">
        <v>41</v>
      </c>
      <c r="B50" s="6" t="s">
        <v>42</v>
      </c>
      <c r="C50" s="7">
        <f>SUM(C51:C62)</f>
        <v>0.5297000000000001</v>
      </c>
      <c r="D50" s="8"/>
    </row>
    <row r="51" spans="1:4" s="1" customFormat="1" ht="11.25">
      <c r="A51" s="16"/>
      <c r="B51" s="13" t="s">
        <v>43</v>
      </c>
      <c r="C51" s="14">
        <v>0.0356</v>
      </c>
      <c r="D51" s="12" t="s">
        <v>20</v>
      </c>
    </row>
    <row r="52" spans="1:4" s="1" customFormat="1" ht="11.25">
      <c r="A52" s="16"/>
      <c r="B52" s="13" t="s">
        <v>44</v>
      </c>
      <c r="C52" s="14">
        <v>0.0178</v>
      </c>
      <c r="D52" s="12" t="s">
        <v>20</v>
      </c>
    </row>
    <row r="53" spans="1:4" s="1" customFormat="1" ht="22.5">
      <c r="A53" s="16"/>
      <c r="B53" s="13" t="s">
        <v>45</v>
      </c>
      <c r="C53" s="14">
        <v>0.0356</v>
      </c>
      <c r="D53" s="12" t="s">
        <v>20</v>
      </c>
    </row>
    <row r="54" spans="1:4" s="1" customFormat="1" ht="11.25">
      <c r="A54" s="16"/>
      <c r="B54" s="13" t="s">
        <v>46</v>
      </c>
      <c r="C54" s="14">
        <v>0.033</v>
      </c>
      <c r="D54" s="12" t="s">
        <v>20</v>
      </c>
    </row>
    <row r="55" spans="1:4" s="1" customFormat="1" ht="11.25">
      <c r="A55" s="16"/>
      <c r="B55" s="13" t="s">
        <v>22</v>
      </c>
      <c r="C55" s="14">
        <v>0.13</v>
      </c>
      <c r="D55" s="12" t="s">
        <v>23</v>
      </c>
    </row>
    <row r="56" spans="1:4" s="1" customFormat="1" ht="11.25">
      <c r="A56" s="16"/>
      <c r="B56" s="13" t="s">
        <v>47</v>
      </c>
      <c r="C56" s="14">
        <v>0.065</v>
      </c>
      <c r="D56" s="12" t="s">
        <v>29</v>
      </c>
    </row>
    <row r="57" spans="1:4" s="1" customFormat="1" ht="11.25">
      <c r="A57" s="16"/>
      <c r="B57" s="13" t="s">
        <v>48</v>
      </c>
      <c r="C57" s="14">
        <v>0.0712</v>
      </c>
      <c r="D57" s="12" t="s">
        <v>49</v>
      </c>
    </row>
    <row r="58" spans="1:4" s="1" customFormat="1" ht="22.5">
      <c r="A58" s="16"/>
      <c r="B58" s="13" t="s">
        <v>50</v>
      </c>
      <c r="C58" s="14">
        <v>0.026699999999999998</v>
      </c>
      <c r="D58" s="12" t="s">
        <v>23</v>
      </c>
    </row>
    <row r="59" spans="1:4" s="1" customFormat="1" ht="11.25">
      <c r="A59" s="16"/>
      <c r="B59" s="13" t="s">
        <v>51</v>
      </c>
      <c r="C59" s="14">
        <v>0.0356</v>
      </c>
      <c r="D59" s="12" t="s">
        <v>23</v>
      </c>
    </row>
    <row r="60" spans="1:4" s="1" customFormat="1" ht="11.25">
      <c r="A60" s="16"/>
      <c r="B60" s="13" t="s">
        <v>33</v>
      </c>
      <c r="C60" s="14">
        <v>0.0356</v>
      </c>
      <c r="D60" s="12" t="s">
        <v>23</v>
      </c>
    </row>
    <row r="61" spans="1:4" s="1" customFormat="1" ht="11.25">
      <c r="A61" s="16"/>
      <c r="B61" s="13" t="s">
        <v>52</v>
      </c>
      <c r="C61" s="14">
        <v>0.0356</v>
      </c>
      <c r="D61" s="12" t="s">
        <v>29</v>
      </c>
    </row>
    <row r="62" spans="1:4" s="1" customFormat="1" ht="11.25">
      <c r="A62" s="17"/>
      <c r="B62" s="18" t="s">
        <v>36</v>
      </c>
      <c r="C62" s="19">
        <v>0.008</v>
      </c>
      <c r="D62" s="20" t="s">
        <v>24</v>
      </c>
    </row>
    <row r="63" spans="1:4" s="1" customFormat="1" ht="11.25">
      <c r="A63" s="5" t="s">
        <v>53</v>
      </c>
      <c r="B63" s="6" t="s">
        <v>54</v>
      </c>
      <c r="C63" s="7">
        <f>SUM(C64:C70)</f>
        <v>0.4</v>
      </c>
      <c r="D63" s="8"/>
    </row>
    <row r="64" spans="1:4" s="1" customFormat="1" ht="11.25">
      <c r="A64" s="16"/>
      <c r="B64" s="13" t="s">
        <v>55</v>
      </c>
      <c r="C64" s="14">
        <v>0.05</v>
      </c>
      <c r="D64" s="12" t="s">
        <v>20</v>
      </c>
    </row>
    <row r="65" spans="1:4" s="1" customFormat="1" ht="11.25">
      <c r="A65" s="16"/>
      <c r="B65" s="13" t="s">
        <v>56</v>
      </c>
      <c r="C65" s="14">
        <v>0.196</v>
      </c>
      <c r="D65" s="12" t="s">
        <v>21</v>
      </c>
    </row>
    <row r="66" spans="1:4" s="1" customFormat="1" ht="12" customHeight="1">
      <c r="A66" s="16"/>
      <c r="B66" s="13" t="s">
        <v>57</v>
      </c>
      <c r="C66" s="14">
        <v>0.08</v>
      </c>
      <c r="D66" s="12" t="s">
        <v>23</v>
      </c>
    </row>
    <row r="67" spans="1:4" s="1" customFormat="1" ht="22.5">
      <c r="A67" s="16"/>
      <c r="B67" s="13" t="s">
        <v>117</v>
      </c>
      <c r="C67" s="14">
        <v>0.05</v>
      </c>
      <c r="D67" s="12" t="s">
        <v>23</v>
      </c>
    </row>
    <row r="68" spans="1:4" s="1" customFormat="1" ht="22.5">
      <c r="A68" s="16"/>
      <c r="B68" s="13" t="s">
        <v>58</v>
      </c>
      <c r="C68" s="14">
        <v>0.013</v>
      </c>
      <c r="D68" s="12" t="s">
        <v>23</v>
      </c>
    </row>
    <row r="69" spans="1:4" s="1" customFormat="1" ht="22.5">
      <c r="A69" s="16"/>
      <c r="B69" s="13" t="s">
        <v>59</v>
      </c>
      <c r="C69" s="14">
        <v>0.003</v>
      </c>
      <c r="D69" s="12" t="s">
        <v>23</v>
      </c>
    </row>
    <row r="70" spans="1:4" s="1" customFormat="1" ht="11.25">
      <c r="A70" s="17"/>
      <c r="B70" s="18" t="s">
        <v>36</v>
      </c>
      <c r="C70" s="19">
        <v>0.008</v>
      </c>
      <c r="D70" s="20" t="s">
        <v>24</v>
      </c>
    </row>
    <row r="71" spans="1:4" s="1" customFormat="1" ht="22.5">
      <c r="A71" s="5" t="s">
        <v>60</v>
      </c>
      <c r="B71" s="6" t="s">
        <v>61</v>
      </c>
      <c r="C71" s="7">
        <v>0.22</v>
      </c>
      <c r="D71" s="8"/>
    </row>
    <row r="72" spans="1:4" s="1" customFormat="1" ht="22.5">
      <c r="A72" s="16"/>
      <c r="B72" s="13" t="s">
        <v>113</v>
      </c>
      <c r="C72" s="14">
        <v>0.073</v>
      </c>
      <c r="D72" s="12" t="s">
        <v>20</v>
      </c>
    </row>
    <row r="73" spans="1:4" s="1" customFormat="1" ht="11.25">
      <c r="A73" s="16"/>
      <c r="B73" s="13" t="s">
        <v>62</v>
      </c>
      <c r="C73" s="14">
        <v>0.008100000000000001</v>
      </c>
      <c r="D73" s="12" t="s">
        <v>23</v>
      </c>
    </row>
    <row r="74" spans="1:4" s="1" customFormat="1" ht="11.25">
      <c r="A74" s="16"/>
      <c r="B74" s="13" t="s">
        <v>63</v>
      </c>
      <c r="C74" s="14">
        <v>0.0064800000000000005</v>
      </c>
      <c r="D74" s="12" t="s">
        <v>20</v>
      </c>
    </row>
    <row r="75" spans="1:4" s="1" customFormat="1" ht="22.5">
      <c r="A75" s="16"/>
      <c r="B75" s="13" t="s">
        <v>64</v>
      </c>
      <c r="C75" s="14">
        <v>0.01</v>
      </c>
      <c r="D75" s="12" t="s">
        <v>23</v>
      </c>
    </row>
    <row r="76" spans="1:4" s="1" customFormat="1" ht="11.25">
      <c r="A76" s="16"/>
      <c r="B76" s="13" t="s">
        <v>65</v>
      </c>
      <c r="C76" s="14">
        <v>0.009720000000000001</v>
      </c>
      <c r="D76" s="12" t="s">
        <v>29</v>
      </c>
    </row>
    <row r="77" spans="1:4" s="1" customFormat="1" ht="22.5">
      <c r="A77" s="16"/>
      <c r="B77" s="13" t="s">
        <v>66</v>
      </c>
      <c r="C77" s="14">
        <v>0.008100000000000001</v>
      </c>
      <c r="D77" s="12" t="s">
        <v>114</v>
      </c>
    </row>
    <row r="78" spans="1:4" s="1" customFormat="1" ht="11.25">
      <c r="A78" s="16"/>
      <c r="B78" s="13" t="s">
        <v>67</v>
      </c>
      <c r="C78" s="14">
        <v>0</v>
      </c>
      <c r="D78" s="12" t="s">
        <v>120</v>
      </c>
    </row>
    <row r="79" spans="1:4" s="1" customFormat="1" ht="11.25">
      <c r="A79" s="16"/>
      <c r="B79" s="13" t="s">
        <v>68</v>
      </c>
      <c r="C79" s="14">
        <v>0.015</v>
      </c>
      <c r="D79" s="12" t="s">
        <v>23</v>
      </c>
    </row>
    <row r="80" spans="1:4" s="1" customFormat="1" ht="11.25">
      <c r="A80" s="16"/>
      <c r="B80" s="13" t="s">
        <v>69</v>
      </c>
      <c r="C80" s="14">
        <v>0.008100000000000001</v>
      </c>
      <c r="D80" s="12" t="s">
        <v>29</v>
      </c>
    </row>
    <row r="81" spans="1:4" s="1" customFormat="1" ht="22.5">
      <c r="A81" s="16"/>
      <c r="B81" s="13" t="s">
        <v>70</v>
      </c>
      <c r="C81" s="14">
        <v>0.0056700000000000006</v>
      </c>
      <c r="D81" s="12" t="s">
        <v>23</v>
      </c>
    </row>
    <row r="82" spans="1:4" s="1" customFormat="1" ht="14.25" customHeight="1">
      <c r="A82" s="16"/>
      <c r="B82" s="13" t="s">
        <v>71</v>
      </c>
      <c r="C82" s="14">
        <v>0.010530000000000001</v>
      </c>
      <c r="D82" s="12" t="s">
        <v>29</v>
      </c>
    </row>
    <row r="83" spans="1:4" s="1" customFormat="1" ht="11.25">
      <c r="A83" s="17"/>
      <c r="B83" s="18" t="s">
        <v>72</v>
      </c>
      <c r="C83" s="19">
        <v>0.06480000000000001</v>
      </c>
      <c r="D83" s="20" t="s">
        <v>23</v>
      </c>
    </row>
    <row r="84" spans="1:4" s="1" customFormat="1" ht="11.25">
      <c r="A84" s="5" t="s">
        <v>73</v>
      </c>
      <c r="B84" s="6" t="s">
        <v>93</v>
      </c>
      <c r="C84" s="7">
        <v>0.16</v>
      </c>
      <c r="D84" s="8"/>
    </row>
    <row r="85" spans="1:4" s="1" customFormat="1" ht="11.25">
      <c r="A85" s="16"/>
      <c r="B85" s="13" t="s">
        <v>74</v>
      </c>
      <c r="C85" s="14">
        <v>0.06</v>
      </c>
      <c r="D85" s="12" t="s">
        <v>29</v>
      </c>
    </row>
    <row r="86" spans="1:4" s="1" customFormat="1" ht="11.25">
      <c r="A86" s="16"/>
      <c r="B86" s="13" t="s">
        <v>75</v>
      </c>
      <c r="C86" s="14">
        <v>0.06</v>
      </c>
      <c r="D86" s="12" t="s">
        <v>29</v>
      </c>
    </row>
    <row r="87" spans="1:4" s="1" customFormat="1" ht="11.25">
      <c r="A87" s="17"/>
      <c r="B87" s="18" t="s">
        <v>22</v>
      </c>
      <c r="C87" s="19">
        <v>0.04</v>
      </c>
      <c r="D87" s="20" t="s">
        <v>23</v>
      </c>
    </row>
    <row r="88" spans="1:4" s="1" customFormat="1" ht="11.25">
      <c r="A88" s="5" t="s">
        <v>76</v>
      </c>
      <c r="B88" s="6" t="s">
        <v>133</v>
      </c>
      <c r="C88" s="7">
        <v>0.2</v>
      </c>
      <c r="D88" s="8"/>
    </row>
    <row r="89" spans="1:4" s="1" customFormat="1" ht="11.25">
      <c r="A89" s="16"/>
      <c r="B89" s="13" t="s">
        <v>134</v>
      </c>
      <c r="C89" s="14">
        <v>0.2</v>
      </c>
      <c r="D89" s="12" t="s">
        <v>29</v>
      </c>
    </row>
    <row r="90" spans="1:4" s="1" customFormat="1" ht="11.25">
      <c r="A90" s="5" t="s">
        <v>77</v>
      </c>
      <c r="B90" s="6" t="s">
        <v>78</v>
      </c>
      <c r="C90" s="7">
        <v>0.12</v>
      </c>
      <c r="D90" s="8"/>
    </row>
    <row r="91" spans="1:4" s="1" customFormat="1" ht="22.5">
      <c r="A91" s="17"/>
      <c r="B91" s="18" t="s">
        <v>79</v>
      </c>
      <c r="C91" s="21"/>
      <c r="D91" s="20" t="s">
        <v>20</v>
      </c>
    </row>
    <row r="92" spans="1:4" s="1" customFormat="1" ht="11.25">
      <c r="A92" s="24">
        <v>10</v>
      </c>
      <c r="B92" s="22" t="s">
        <v>80</v>
      </c>
      <c r="C92" s="3">
        <v>0.72</v>
      </c>
      <c r="D92" s="23" t="s">
        <v>81</v>
      </c>
    </row>
    <row r="93" spans="1:4" s="1" customFormat="1" ht="22.5">
      <c r="A93" s="5">
        <v>11</v>
      </c>
      <c r="B93" s="6" t="s">
        <v>115</v>
      </c>
      <c r="C93" s="7">
        <v>0.06</v>
      </c>
      <c r="D93" s="20" t="s">
        <v>82</v>
      </c>
    </row>
    <row r="94" spans="1:4" s="1" customFormat="1" ht="11.25">
      <c r="A94" s="5">
        <v>12</v>
      </c>
      <c r="B94" s="6" t="s">
        <v>83</v>
      </c>
      <c r="C94" s="7">
        <v>0.32</v>
      </c>
      <c r="D94" s="8"/>
    </row>
    <row r="95" spans="1:4" s="1" customFormat="1" ht="11.25">
      <c r="A95" s="16"/>
      <c r="B95" s="13" t="s">
        <v>84</v>
      </c>
      <c r="C95" s="25"/>
      <c r="D95" s="12" t="s">
        <v>81</v>
      </c>
    </row>
    <row r="96" spans="1:4" s="1" customFormat="1" ht="11.25">
      <c r="A96" s="17"/>
      <c r="B96" s="18" t="s">
        <v>85</v>
      </c>
      <c r="C96" s="21"/>
      <c r="D96" s="20" t="s">
        <v>86</v>
      </c>
    </row>
    <row r="97" spans="1:4" s="1" customFormat="1" ht="11.25">
      <c r="A97" s="24">
        <v>13</v>
      </c>
      <c r="B97" s="22" t="s">
        <v>87</v>
      </c>
      <c r="C97" s="3">
        <v>1.02</v>
      </c>
      <c r="D97" s="23" t="s">
        <v>81</v>
      </c>
    </row>
    <row r="98" spans="1:4" s="1" customFormat="1" ht="11.25">
      <c r="A98" s="24">
        <v>14</v>
      </c>
      <c r="B98" s="22" t="s">
        <v>88</v>
      </c>
      <c r="C98" s="3">
        <v>1.04</v>
      </c>
      <c r="D98" s="23" t="s">
        <v>81</v>
      </c>
    </row>
    <row r="99" spans="1:4" s="1" customFormat="1" ht="11.25">
      <c r="A99" s="24">
        <v>15</v>
      </c>
      <c r="B99" s="22" t="s">
        <v>89</v>
      </c>
      <c r="C99" s="3">
        <v>2.06</v>
      </c>
      <c r="D99" s="23" t="s">
        <v>21</v>
      </c>
    </row>
    <row r="100" spans="1:4" s="1" customFormat="1" ht="11.25">
      <c r="A100" s="26"/>
      <c r="B100" s="27" t="s">
        <v>90</v>
      </c>
      <c r="C100" s="3">
        <f>C3+C31+C35+C50+C63+C71+C84+C88+C90+C92+C93+C94+C97+C98+C99</f>
        <v>9.899773725</v>
      </c>
      <c r="D100" s="23"/>
    </row>
    <row r="101" spans="1:4" s="1" customFormat="1" ht="12" thickBot="1">
      <c r="A101" s="26"/>
      <c r="B101" s="35" t="s">
        <v>91</v>
      </c>
      <c r="C101" s="7">
        <v>3.15</v>
      </c>
      <c r="D101" s="23" t="s">
        <v>92</v>
      </c>
    </row>
    <row r="102" spans="1:4" s="1" customFormat="1" ht="15.75" customHeight="1" thickBot="1">
      <c r="A102" s="26"/>
      <c r="B102" s="36" t="s">
        <v>126</v>
      </c>
      <c r="C102" s="37">
        <f>C100+C101</f>
        <v>13.049773725</v>
      </c>
      <c r="D102" s="13"/>
    </row>
    <row r="103" spans="1:4" s="1" customFormat="1" ht="15.75" customHeight="1">
      <c r="A103" s="26"/>
      <c r="B103" s="28"/>
      <c r="C103" s="29"/>
      <c r="D103" s="13"/>
    </row>
    <row r="104" spans="1:4" s="1" customFormat="1" ht="15.75" customHeight="1">
      <c r="A104" s="26"/>
      <c r="B104" s="28" t="s">
        <v>125</v>
      </c>
      <c r="C104" s="34" t="s">
        <v>131</v>
      </c>
      <c r="D104" s="13"/>
    </row>
  </sheetData>
  <sheetProtection/>
  <mergeCells count="1">
    <mergeCell ref="A1:D1"/>
  </mergeCells>
  <printOptions/>
  <pageMargins left="0.4201388888888889" right="0.32013888888888886" top="0.30972222222222223" bottom="0.24027777777777778" header="0.30972222222222223" footer="0.5118055555555555"/>
  <pageSetup horizontalDpi="600" verticalDpi="600" orientation="portrait" paperSize="9" r:id="rId1"/>
  <headerFooter alignWithMargins="0">
    <oddHeader>&amp;RПриложение №1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</cp:lastModifiedBy>
  <cp:lastPrinted>2012-12-28T06:11:52Z</cp:lastPrinted>
  <dcterms:created xsi:type="dcterms:W3CDTF">2011-02-08T15:07:09Z</dcterms:created>
  <dcterms:modified xsi:type="dcterms:W3CDTF">2013-01-13T19:09:53Z</dcterms:modified>
  <cp:category/>
  <cp:version/>
  <cp:contentType/>
  <cp:contentStatus/>
</cp:coreProperties>
</file>